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96" windowHeight="9312" activeTab="0"/>
  </bookViews>
  <sheets>
    <sheet name="Kanal" sheetId="1" r:id="rId1"/>
  </sheets>
  <definedNames>
    <definedName name="OLE_LINK1" localSheetId="0">'Kanal'!$A$1</definedName>
    <definedName name="_xlnm.Print_Area" localSheetId="0">'Kanal'!$A$1:$M$40</definedName>
  </definedNames>
  <calcPr fullCalcOnLoad="1"/>
</workbook>
</file>

<file path=xl/sharedStrings.xml><?xml version="1.0" encoding="utf-8"?>
<sst xmlns="http://schemas.openxmlformats.org/spreadsheetml/2006/main" count="72" uniqueCount="39">
  <si>
    <t>Rea nr</t>
  </si>
  <si>
    <t xml:space="preserve">Kirjeldus </t>
  </si>
  <si>
    <t xml:space="preserve">Ühik </t>
  </si>
  <si>
    <t>Ehitustööd</t>
  </si>
  <si>
    <t>Kajaka</t>
  </si>
  <si>
    <t>Ranna</t>
  </si>
  <si>
    <t>Majakovski</t>
  </si>
  <si>
    <t>Rumjantsevi</t>
  </si>
  <si>
    <t>Gorki</t>
  </si>
  <si>
    <t>Pavlovi</t>
  </si>
  <si>
    <t>Gagarini-Viru</t>
  </si>
  <si>
    <t>Gagarini</t>
  </si>
  <si>
    <t>Viru</t>
  </si>
  <si>
    <t>jm</t>
  </si>
  <si>
    <t>KOKKU</t>
  </si>
  <si>
    <t>Kokku meetrid</t>
  </si>
  <si>
    <t xml:space="preserve">Märts </t>
  </si>
  <si>
    <t>Aprill</t>
  </si>
  <si>
    <t>Mai</t>
  </si>
  <si>
    <t>Juuni</t>
  </si>
  <si>
    <t>Juuli</t>
  </si>
  <si>
    <t>August</t>
  </si>
  <si>
    <t>Kokku</t>
  </si>
  <si>
    <t xml:space="preserve">работы по асфальтированию </t>
  </si>
  <si>
    <t>asfalteerimistööd,</t>
  </si>
  <si>
    <t>haljastustööd,</t>
  </si>
  <si>
    <t>работы по озеленению</t>
  </si>
  <si>
    <t>30.03.12 seisuga</t>
  </si>
  <si>
    <t>Haigla (Tervise)</t>
  </si>
  <si>
    <t>Majakovski (16)</t>
  </si>
  <si>
    <t>Mere (Mere 4)</t>
  </si>
  <si>
    <t>Roheline (3)</t>
  </si>
  <si>
    <t>Tškalovi (20 )</t>
  </si>
  <si>
    <t>Tškalovi (Rjum. 8)</t>
  </si>
  <si>
    <t>Gag-Viru(27,24)</t>
  </si>
  <si>
    <t>Kooli (5)</t>
  </si>
  <si>
    <t>Mere 5</t>
  </si>
  <si>
    <t>Sillamäe  kanalisatsioonitorustike ehitus- ja taastamistööd 2012</t>
  </si>
  <si>
    <t>Строительные и восстановительные работы по канализационным трубопроводам г. Силламяэ 2012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</si>
</sst>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\-??_-;_-@_-"/>
    <numFmt numFmtId="173" formatCode="0.0"/>
    <numFmt numFmtId="174" formatCode="_-* #,##0.0_-;\-* #,##0.0_-;_-* \-??_-;_-@_-"/>
    <numFmt numFmtId="175" formatCode="0.0%"/>
    <numFmt numFmtId="176" formatCode="#,##0.0_ ;\-#,##0.0\ 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[$€-2]\ #,##0.00_);[Red]\([$€-2]\ #,##0.00\)"/>
    <numFmt numFmtId="181" formatCode="_-* #,##0_-;\-* #,##0_-;_-* \-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72"/>
      <color indexed="2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Alignment="0" applyProtection="0"/>
    <xf numFmtId="0" fontId="1" fillId="15" borderId="0" applyNumberFormat="0" applyAlignment="0" applyProtection="0"/>
    <xf numFmtId="0" fontId="1" fillId="16" borderId="0" applyNumberFormat="0" applyAlignment="0" applyProtection="0"/>
    <xf numFmtId="0" fontId="1" fillId="5" borderId="0" applyNumberFormat="0" applyAlignment="0" applyProtection="0"/>
    <xf numFmtId="0" fontId="1" fillId="14" borderId="0" applyNumberFormat="0" applyAlignment="0" applyProtection="0"/>
    <xf numFmtId="0" fontId="1" fillId="17" borderId="0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25" borderId="0" applyNumberForma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Alignment="0" applyProtection="0"/>
    <xf numFmtId="0" fontId="2" fillId="31" borderId="0" applyNumberFormat="0" applyAlignment="0" applyProtection="0"/>
    <xf numFmtId="0" fontId="2" fillId="32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33" borderId="0" applyNumberFormat="0" applyAlignment="0" applyProtection="0"/>
    <xf numFmtId="0" fontId="4" fillId="3" borderId="0" applyNumberFormat="0" applyAlignment="0" applyProtection="0"/>
    <xf numFmtId="0" fontId="3" fillId="34" borderId="1" applyNumberFormat="0" applyAlignment="0" applyProtection="0"/>
    <xf numFmtId="0" fontId="5" fillId="35" borderId="2" applyNumberFormat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4" borderId="0" applyNumberFormat="0" applyAlignment="0" applyProtection="0"/>
    <xf numFmtId="0" fontId="17" fillId="0" borderId="0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Alignment="0" applyProtection="0"/>
    <xf numFmtId="0" fontId="12" fillId="7" borderId="1" applyNumberFormat="0" applyAlignment="0" applyProtection="0"/>
    <xf numFmtId="0" fontId="14" fillId="0" borderId="5" applyNumberFormat="0" applyFill="0" applyAlignment="0" applyProtection="0"/>
    <xf numFmtId="0" fontId="15" fillId="36" borderId="0" applyNumberFormat="0" applyAlignment="0" applyProtection="0"/>
    <xf numFmtId="0" fontId="0" fillId="0" borderId="0">
      <alignment/>
      <protection/>
    </xf>
    <xf numFmtId="0" fontId="0" fillId="37" borderId="6" applyNumberFormat="0" applyFont="0" applyAlignment="0" applyProtection="0"/>
    <xf numFmtId="0" fontId="16" fillId="34" borderId="7" applyNumberFormat="0" applyAlignment="0" applyProtection="0"/>
    <xf numFmtId="0" fontId="8" fillId="0" borderId="8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Alignment="0" applyProtection="0"/>
    <xf numFmtId="0" fontId="13" fillId="0" borderId="9" applyNumberFormat="0" applyFill="0" applyAlignment="0" applyProtection="0"/>
    <xf numFmtId="0" fontId="11" fillId="0" borderId="0" applyNumberFormat="0" applyFill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12" fillId="13" borderId="1" applyNumberFormat="0" applyAlignment="0" applyProtection="0"/>
    <xf numFmtId="0" fontId="16" fillId="42" borderId="7" applyNumberFormat="0" applyAlignment="0" applyProtection="0"/>
    <xf numFmtId="0" fontId="8" fillId="0" borderId="8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3" borderId="2" applyNumberFormat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174" fontId="28" fillId="0" borderId="0" xfId="60" applyNumberFormat="1" applyFont="1" applyAlignment="1">
      <alignment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Font="1" applyBorder="1" applyAlignment="1">
      <alignment/>
    </xf>
    <xf numFmtId="0" fontId="20" fillId="0" borderId="0" xfId="73" applyFont="1" applyFill="1" applyBorder="1" applyAlignment="1" applyProtection="1">
      <alignment horizontal="right" vertical="top" wrapText="1"/>
      <protection hidden="1"/>
    </xf>
    <xf numFmtId="0" fontId="1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4" fillId="0" borderId="0" xfId="73" applyFont="1" applyFill="1" applyBorder="1" applyAlignment="1" applyProtection="1">
      <alignment horizontal="left" vertical="top" wrapText="1"/>
      <protection hidden="1"/>
    </xf>
    <xf numFmtId="0" fontId="20" fillId="0" borderId="0" xfId="73" applyFont="1" applyBorder="1" applyAlignment="1" applyProtection="1">
      <alignment horizontal="left"/>
      <protection hidden="1"/>
    </xf>
    <xf numFmtId="0" fontId="0" fillId="0" borderId="0" xfId="73" applyFont="1" applyFill="1" applyBorder="1" applyAlignment="1" applyProtection="1">
      <alignment horizontal="left" wrapText="1"/>
      <protection hidden="1"/>
    </xf>
    <xf numFmtId="0" fontId="21" fillId="0" borderId="0" xfId="0" applyFont="1" applyBorder="1" applyAlignment="1">
      <alignment/>
    </xf>
    <xf numFmtId="0" fontId="20" fillId="44" borderId="0" xfId="0" applyFont="1" applyFill="1" applyBorder="1" applyAlignment="1" applyProtection="1">
      <alignment horizontal="center" vertical="top" wrapText="1"/>
      <protection hidden="1"/>
    </xf>
    <xf numFmtId="173" fontId="18" fillId="44" borderId="0" xfId="0" applyNumberFormat="1" applyFont="1" applyFill="1" applyBorder="1" applyAlignment="1">
      <alignment/>
    </xf>
    <xf numFmtId="2" fontId="18" fillId="44" borderId="0" xfId="0" applyNumberFormat="1" applyFont="1" applyFill="1" applyBorder="1" applyAlignment="1">
      <alignment/>
    </xf>
    <xf numFmtId="0" fontId="20" fillId="44" borderId="0" xfId="73" applyFont="1" applyFill="1" applyBorder="1" applyAlignment="1" applyProtection="1">
      <alignment horizontal="right" vertical="top" wrapText="1"/>
      <protection hidden="1"/>
    </xf>
    <xf numFmtId="173" fontId="0" fillId="44" borderId="0" xfId="0" applyNumberFormat="1" applyFont="1" applyFill="1" applyBorder="1" applyAlignment="1">
      <alignment horizontal="center"/>
    </xf>
    <xf numFmtId="4" fontId="0" fillId="44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4" fontId="0" fillId="45" borderId="0" xfId="0" applyNumberFormat="1" applyFont="1" applyFill="1" applyBorder="1" applyAlignment="1">
      <alignment/>
    </xf>
    <xf numFmtId="173" fontId="0" fillId="44" borderId="0" xfId="0" applyNumberFormat="1" applyFont="1" applyFill="1" applyBorder="1" applyAlignment="1">
      <alignment horizontal="center"/>
    </xf>
    <xf numFmtId="4" fontId="0" fillId="45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23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21" fillId="44" borderId="0" xfId="0" applyFont="1" applyFill="1" applyBorder="1" applyAlignment="1">
      <alignment/>
    </xf>
    <xf numFmtId="4" fontId="21" fillId="44" borderId="0" xfId="0" applyNumberFormat="1" applyFont="1" applyFill="1" applyBorder="1" applyAlignment="1">
      <alignment/>
    </xf>
    <xf numFmtId="0" fontId="21" fillId="44" borderId="0" xfId="0" applyFont="1" applyFill="1" applyBorder="1" applyAlignment="1">
      <alignment horizontal="center"/>
    </xf>
    <xf numFmtId="4" fontId="21" fillId="45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left"/>
    </xf>
    <xf numFmtId="0" fontId="0" fillId="44" borderId="0" xfId="0" applyFont="1" applyFill="1" applyBorder="1" applyAlignment="1">
      <alignment horizontal="left"/>
    </xf>
    <xf numFmtId="174" fontId="0" fillId="0" borderId="0" xfId="60" applyNumberFormat="1" applyFont="1" applyAlignment="1">
      <alignment/>
    </xf>
    <xf numFmtId="174" fontId="18" fillId="0" borderId="0" xfId="60" applyNumberFormat="1" applyFont="1" applyAlignment="1">
      <alignment/>
    </xf>
    <xf numFmtId="174" fontId="18" fillId="44" borderId="0" xfId="60" applyNumberFormat="1" applyFont="1" applyFill="1" applyAlignment="1">
      <alignment/>
    </xf>
    <xf numFmtId="174" fontId="0" fillId="46" borderId="0" xfId="60" applyNumberFormat="1" applyFont="1" applyFill="1" applyAlignment="1">
      <alignment/>
    </xf>
    <xf numFmtId="174" fontId="0" fillId="44" borderId="0" xfId="60" applyNumberFormat="1" applyFont="1" applyFill="1" applyAlignment="1">
      <alignment/>
    </xf>
    <xf numFmtId="174" fontId="0" fillId="44" borderId="0" xfId="60" applyNumberFormat="1" applyFont="1" applyFill="1" applyAlignment="1">
      <alignment/>
    </xf>
    <xf numFmtId="174" fontId="21" fillId="44" borderId="0" xfId="60" applyNumberFormat="1" applyFont="1" applyFill="1" applyAlignment="1">
      <alignment/>
    </xf>
    <xf numFmtId="174" fontId="0" fillId="44" borderId="0" xfId="60" applyNumberFormat="1" applyFont="1" applyFill="1" applyAlignment="1">
      <alignment/>
    </xf>
    <xf numFmtId="3" fontId="21" fillId="0" borderId="10" xfId="0" applyNumberFormat="1" applyFont="1" applyBorder="1" applyAlignment="1" applyProtection="1">
      <alignment horizontal="center"/>
      <protection hidden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27" fillId="0" borderId="11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174" fontId="0" fillId="0" borderId="13" xfId="6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6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5" fontId="0" fillId="0" borderId="10" xfId="77" applyNumberFormat="1" applyFont="1" applyBorder="1" applyAlignment="1">
      <alignment/>
    </xf>
    <xf numFmtId="175" fontId="18" fillId="0" borderId="10" xfId="77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3" xfId="0" applyFont="1" applyFill="1" applyBorder="1" applyAlignment="1" applyProtection="1">
      <alignment vertical="top" wrapText="1"/>
      <protection hidden="1"/>
    </xf>
    <xf numFmtId="2" fontId="0" fillId="0" borderId="15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12" fontId="18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18" fillId="0" borderId="16" xfId="73" applyFont="1" applyFill="1" applyBorder="1" applyAlignment="1" applyProtection="1">
      <alignment horizontal="center" vertical="center"/>
      <protection hidden="1"/>
    </xf>
    <xf numFmtId="174" fontId="18" fillId="0" borderId="16" xfId="60" applyNumberFormat="1" applyFont="1" applyFill="1" applyBorder="1" applyAlignment="1" applyProtection="1">
      <alignment horizontal="center" vertical="center"/>
      <protection hidden="1"/>
    </xf>
    <xf numFmtId="0" fontId="18" fillId="0" borderId="17" xfId="73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 wrapText="1"/>
      <protection hidden="1"/>
    </xf>
    <xf numFmtId="0" fontId="29" fillId="0" borderId="13" xfId="0" applyFont="1" applyFill="1" applyBorder="1" applyAlignment="1" applyProtection="1">
      <alignment horizontal="center" vertical="top" wrapText="1"/>
      <protection hidden="1"/>
    </xf>
    <xf numFmtId="0" fontId="18" fillId="0" borderId="11" xfId="0" applyFont="1" applyFill="1" applyBorder="1" applyAlignment="1" applyProtection="1">
      <alignment horizontal="center" vertical="top" wrapText="1"/>
      <protection hidden="1"/>
    </xf>
    <xf numFmtId="0" fontId="18" fillId="0" borderId="19" xfId="0" applyFont="1" applyFill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174" fontId="0" fillId="0" borderId="0" xfId="0" applyNumberFormat="1" applyFont="1" applyBorder="1" applyAlignment="1">
      <alignment/>
    </xf>
    <xf numFmtId="0" fontId="0" fillId="47" borderId="20" xfId="0" applyFont="1" applyFill="1" applyBorder="1" applyAlignment="1">
      <alignment/>
    </xf>
    <xf numFmtId="0" fontId="0" fillId="48" borderId="20" xfId="0" applyFont="1" applyFill="1" applyBorder="1" applyAlignment="1">
      <alignment/>
    </xf>
    <xf numFmtId="181" fontId="18" fillId="0" borderId="11" xfId="60" applyNumberFormat="1" applyFont="1" applyFill="1" applyBorder="1" applyAlignment="1">
      <alignment/>
    </xf>
    <xf numFmtId="181" fontId="18" fillId="44" borderId="11" xfId="60" applyNumberFormat="1" applyFont="1" applyFill="1" applyBorder="1" applyAlignment="1">
      <alignment/>
    </xf>
    <xf numFmtId="181" fontId="18" fillId="0" borderId="11" xfId="60" applyNumberFormat="1" applyFont="1" applyBorder="1" applyAlignment="1">
      <alignment/>
    </xf>
    <xf numFmtId="181" fontId="18" fillId="0" borderId="19" xfId="60" applyNumberFormat="1" applyFont="1" applyBorder="1" applyAlignment="1">
      <alignment/>
    </xf>
    <xf numFmtId="181" fontId="21" fillId="0" borderId="10" xfId="60" applyNumberFormat="1" applyFont="1" applyBorder="1" applyAlignment="1">
      <alignment/>
    </xf>
    <xf numFmtId="0" fontId="21" fillId="45" borderId="0" xfId="73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1" fontId="22" fillId="44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alignment/>
      <protection hidden="1"/>
    </xf>
    <xf numFmtId="0" fontId="0" fillId="44" borderId="0" xfId="0" applyFont="1" applyFill="1" applyBorder="1" applyAlignment="1">
      <alignment horizontal="left"/>
    </xf>
    <xf numFmtId="0" fontId="20" fillId="44" borderId="0" xfId="73" applyFont="1" applyFill="1" applyBorder="1" applyAlignment="1" applyProtection="1">
      <alignment horizontal="center"/>
      <protection hidden="1"/>
    </xf>
    <xf numFmtId="1" fontId="22" fillId="44" borderId="0" xfId="0" applyNumberFormat="1" applyFont="1" applyFill="1" applyBorder="1" applyAlignment="1">
      <alignment horizontal="center" vertical="center"/>
    </xf>
    <xf numFmtId="0" fontId="18" fillId="44" borderId="0" xfId="73" applyFont="1" applyFill="1" applyBorder="1" applyAlignment="1" applyProtection="1">
      <alignment horizontal="center" wrapText="1"/>
      <protection hidden="1"/>
    </xf>
    <xf numFmtId="0" fontId="0" fillId="44" borderId="0" xfId="0" applyFont="1" applyFill="1" applyBorder="1" applyAlignment="1">
      <alignment horizontal="left"/>
    </xf>
    <xf numFmtId="181" fontId="18" fillId="0" borderId="11" xfId="77" applyNumberFormat="1" applyFont="1" applyFill="1" applyBorder="1" applyAlignment="1">
      <alignment/>
    </xf>
    <xf numFmtId="181" fontId="18" fillId="48" borderId="11" xfId="60" applyNumberFormat="1" applyFont="1" applyFill="1" applyBorder="1" applyAlignment="1">
      <alignment/>
    </xf>
    <xf numFmtId="181" fontId="18" fillId="49" borderId="11" xfId="77" applyNumberFormat="1" applyFont="1" applyFill="1" applyBorder="1" applyAlignment="1">
      <alignment/>
    </xf>
    <xf numFmtId="181" fontId="18" fillId="49" borderId="22" xfId="6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/>
    </xf>
    <xf numFmtId="181" fontId="18" fillId="0" borderId="10" xfId="0" applyNumberFormat="1" applyFont="1" applyBorder="1" applyAlignment="1">
      <alignment/>
    </xf>
    <xf numFmtId="181" fontId="18" fillId="0" borderId="11" xfId="77" applyNumberFormat="1" applyFont="1" applyBorder="1" applyAlignment="1">
      <alignment/>
    </xf>
    <xf numFmtId="181" fontId="18" fillId="0" borderId="22" xfId="60" applyNumberFormat="1" applyFont="1" applyFill="1" applyBorder="1" applyAlignment="1">
      <alignment/>
    </xf>
    <xf numFmtId="181" fontId="18" fillId="49" borderId="22" xfId="60" applyNumberFormat="1" applyFont="1" applyFill="1" applyBorder="1" applyAlignment="1">
      <alignment/>
    </xf>
    <xf numFmtId="181" fontId="18" fillId="48" borderId="11" xfId="77" applyNumberFormat="1" applyFont="1" applyFill="1" applyBorder="1" applyAlignment="1">
      <alignment/>
    </xf>
    <xf numFmtId="181" fontId="18" fillId="0" borderId="19" xfId="77" applyNumberFormat="1" applyFont="1" applyBorder="1" applyAlignment="1">
      <alignment/>
    </xf>
    <xf numFmtId="181" fontId="18" fillId="0" borderId="19" xfId="60" applyNumberFormat="1" applyFont="1" applyFill="1" applyBorder="1" applyAlignment="1">
      <alignment/>
    </xf>
    <xf numFmtId="181" fontId="18" fillId="49" borderId="19" xfId="77" applyNumberFormat="1" applyFont="1" applyFill="1" applyBorder="1" applyAlignment="1">
      <alignment/>
    </xf>
    <xf numFmtId="181" fontId="21" fillId="0" borderId="10" xfId="60" applyNumberFormat="1" applyFont="1" applyFill="1" applyBorder="1" applyAlignment="1">
      <alignment/>
    </xf>
    <xf numFmtId="181" fontId="18" fillId="0" borderId="10" xfId="0" applyNumberFormat="1" applyFont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Võru osa 6,9,10" xfId="73"/>
    <cellStyle name="Note" xfId="74"/>
    <cellStyle name="Output" xfId="75"/>
    <cellStyle name="Pealkiri 1 1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Заголовок 1" xfId="89"/>
    <cellStyle name="Заголовок 2" xfId="90"/>
    <cellStyle name="Заголовок 3" xfId="91"/>
    <cellStyle name="Заголовок 4" xfId="92"/>
    <cellStyle name="Контрольная ячейка" xfId="93"/>
    <cellStyle name="Название" xfId="94"/>
    <cellStyle name="Плохой" xfId="95"/>
    <cellStyle name="Пояснение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5"/>
  <sheetViews>
    <sheetView tabSelected="1" zoomScalePageLayoutView="0" workbookViewId="0" topLeftCell="B1">
      <selection activeCell="M4" sqref="M4"/>
    </sheetView>
  </sheetViews>
  <sheetFormatPr defaultColWidth="9.00390625" defaultRowHeight="12.75"/>
  <cols>
    <col min="1" max="1" width="5.00390625" style="4" customWidth="1"/>
    <col min="2" max="2" width="18.57421875" style="4" customWidth="1"/>
    <col min="3" max="3" width="5.7109375" style="4" bestFit="1" customWidth="1"/>
    <col min="4" max="4" width="10.8515625" style="4" customWidth="1"/>
    <col min="5" max="5" width="10.421875" style="46" customWidth="1"/>
    <col min="6" max="6" width="9.57421875" style="4" customWidth="1"/>
    <col min="7" max="7" width="10.28125" style="4" customWidth="1"/>
    <col min="8" max="8" width="11.00390625" style="46" customWidth="1"/>
    <col min="9" max="9" width="11.7109375" style="4" customWidth="1"/>
    <col min="10" max="11" width="10.7109375" style="4" customWidth="1"/>
    <col min="12" max="12" width="9.7109375" style="4" customWidth="1"/>
    <col min="13" max="13" width="27.00390625" style="4" customWidth="1"/>
    <col min="14" max="16384" width="9.00390625" style="4" customWidth="1"/>
  </cols>
  <sheetData>
    <row r="1" spans="1:12" s="83" customFormat="1" ht="1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9" s="86" customFormat="1" ht="15">
      <c r="A2" s="84" t="s">
        <v>38</v>
      </c>
      <c r="B2" s="85"/>
      <c r="C2" s="85"/>
      <c r="D2" s="85"/>
      <c r="E2" s="85"/>
      <c r="F2" s="85"/>
      <c r="G2" s="85"/>
      <c r="H2" s="85"/>
      <c r="I2" s="85"/>
    </row>
    <row r="3" spans="1:4" ht="3" customHeight="1" thickBot="1">
      <c r="A3" s="97"/>
      <c r="B3" s="97"/>
      <c r="C3" s="97"/>
      <c r="D3" s="6"/>
    </row>
    <row r="4" spans="1:12" ht="30.75" customHeight="1" thickBot="1">
      <c r="A4" s="79" t="s">
        <v>0</v>
      </c>
      <c r="B4" s="73" t="s">
        <v>1</v>
      </c>
      <c r="C4" s="74" t="s">
        <v>2</v>
      </c>
      <c r="D4" s="74" t="s">
        <v>15</v>
      </c>
      <c r="E4" s="75" t="s">
        <v>27</v>
      </c>
      <c r="F4" s="76" t="s">
        <v>16</v>
      </c>
      <c r="G4" s="76" t="s">
        <v>17</v>
      </c>
      <c r="H4" s="77" t="s">
        <v>18</v>
      </c>
      <c r="I4" s="76" t="s">
        <v>19</v>
      </c>
      <c r="J4" s="76" t="s">
        <v>20</v>
      </c>
      <c r="K4" s="76" t="s">
        <v>21</v>
      </c>
      <c r="L4" s="78" t="s">
        <v>22</v>
      </c>
    </row>
    <row r="5" spans="1:12" ht="15">
      <c r="A5" s="68"/>
      <c r="B5" s="80" t="s">
        <v>3</v>
      </c>
      <c r="C5" s="69"/>
      <c r="D5" s="69"/>
      <c r="E5" s="61"/>
      <c r="F5" s="62"/>
      <c r="G5" s="62"/>
      <c r="H5" s="64"/>
      <c r="I5" s="63"/>
      <c r="J5" s="65"/>
      <c r="K5" s="70"/>
      <c r="L5" s="71">
        <f>SUM(E5:K5)</f>
        <v>0</v>
      </c>
    </row>
    <row r="6" spans="1:13" ht="15.75">
      <c r="A6" s="55">
        <v>1</v>
      </c>
      <c r="B6" s="56" t="s">
        <v>28</v>
      </c>
      <c r="C6" s="57" t="s">
        <v>13</v>
      </c>
      <c r="D6" s="81">
        <v>957</v>
      </c>
      <c r="E6" s="90">
        <v>897</v>
      </c>
      <c r="F6" s="109"/>
      <c r="G6" s="92"/>
      <c r="H6" s="110">
        <v>20</v>
      </c>
      <c r="I6" s="111">
        <v>20</v>
      </c>
      <c r="J6" s="112">
        <v>20</v>
      </c>
      <c r="K6" s="113"/>
      <c r="L6" s="114">
        <f>SUM(E6:K6)</f>
        <v>957</v>
      </c>
      <c r="M6" s="87"/>
    </row>
    <row r="7" spans="1:13" ht="15.75">
      <c r="A7" s="55">
        <f>A6+1</f>
        <v>2</v>
      </c>
      <c r="B7" s="56" t="s">
        <v>4</v>
      </c>
      <c r="C7" s="57" t="s">
        <v>13</v>
      </c>
      <c r="D7" s="81">
        <v>1073</v>
      </c>
      <c r="E7" s="90">
        <v>673</v>
      </c>
      <c r="F7" s="115"/>
      <c r="G7" s="92"/>
      <c r="H7" s="110">
        <v>100</v>
      </c>
      <c r="I7" s="111">
        <v>200</v>
      </c>
      <c r="J7" s="112">
        <v>100</v>
      </c>
      <c r="K7" s="113"/>
      <c r="L7" s="114">
        <f>SUM(E7:J7)</f>
        <v>1073</v>
      </c>
      <c r="M7" s="87"/>
    </row>
    <row r="8" spans="1:12" ht="15.75">
      <c r="A8" s="55">
        <f aca="true" t="shared" si="0" ref="A8:A31">A7+1</f>
        <v>3</v>
      </c>
      <c r="B8" s="56" t="s">
        <v>36</v>
      </c>
      <c r="C8" s="57" t="s">
        <v>13</v>
      </c>
      <c r="D8" s="81">
        <v>445</v>
      </c>
      <c r="E8" s="90">
        <v>145</v>
      </c>
      <c r="F8" s="115"/>
      <c r="G8" s="92"/>
      <c r="H8" s="110">
        <v>100</v>
      </c>
      <c r="I8" s="111">
        <v>100</v>
      </c>
      <c r="J8" s="112">
        <v>100</v>
      </c>
      <c r="K8" s="113"/>
      <c r="L8" s="114">
        <f aca="true" t="shared" si="1" ref="L8:L33">SUM(E8:K8)</f>
        <v>445</v>
      </c>
    </row>
    <row r="9" spans="1:12" ht="15.75">
      <c r="A9" s="55">
        <f t="shared" si="0"/>
        <v>4</v>
      </c>
      <c r="B9" s="56" t="s">
        <v>5</v>
      </c>
      <c r="C9" s="57" t="s">
        <v>13</v>
      </c>
      <c r="D9" s="81">
        <v>511</v>
      </c>
      <c r="E9" s="90">
        <v>511</v>
      </c>
      <c r="F9" s="115"/>
      <c r="G9" s="92"/>
      <c r="H9" s="90"/>
      <c r="I9" s="109"/>
      <c r="J9" s="116"/>
      <c r="K9" s="114"/>
      <c r="L9" s="114">
        <f t="shared" si="1"/>
        <v>511</v>
      </c>
    </row>
    <row r="10" spans="1:12" ht="15.75">
      <c r="A10" s="55">
        <f t="shared" si="0"/>
        <v>5</v>
      </c>
      <c r="B10" s="56" t="s">
        <v>5</v>
      </c>
      <c r="C10" s="57" t="s">
        <v>13</v>
      </c>
      <c r="D10" s="81">
        <v>837</v>
      </c>
      <c r="E10" s="90">
        <v>837</v>
      </c>
      <c r="F10" s="115"/>
      <c r="G10" s="92"/>
      <c r="H10" s="90"/>
      <c r="I10" s="109"/>
      <c r="J10" s="116"/>
      <c r="K10" s="114"/>
      <c r="L10" s="114">
        <f t="shared" si="1"/>
        <v>837</v>
      </c>
    </row>
    <row r="11" spans="1:12" ht="15.75">
      <c r="A11" s="55">
        <f t="shared" si="0"/>
        <v>6</v>
      </c>
      <c r="B11" s="56" t="s">
        <v>29</v>
      </c>
      <c r="C11" s="57" t="s">
        <v>13</v>
      </c>
      <c r="D11" s="81">
        <v>789</v>
      </c>
      <c r="E11" s="90">
        <v>779</v>
      </c>
      <c r="F11" s="115"/>
      <c r="G11" s="92"/>
      <c r="H11" s="90"/>
      <c r="I11" s="109"/>
      <c r="J11" s="117">
        <v>10</v>
      </c>
      <c r="K11" s="113"/>
      <c r="L11" s="114">
        <f t="shared" si="1"/>
        <v>789</v>
      </c>
    </row>
    <row r="12" spans="1:12" ht="15.75">
      <c r="A12" s="55">
        <f t="shared" si="0"/>
        <v>7</v>
      </c>
      <c r="B12" s="56" t="s">
        <v>30</v>
      </c>
      <c r="C12" s="57" t="s">
        <v>13</v>
      </c>
      <c r="D12" s="81">
        <v>570</v>
      </c>
      <c r="E12" s="90">
        <v>540</v>
      </c>
      <c r="F12" s="115"/>
      <c r="G12" s="92"/>
      <c r="H12" s="90"/>
      <c r="I12" s="109"/>
      <c r="J12" s="117">
        <v>30</v>
      </c>
      <c r="K12" s="113"/>
      <c r="L12" s="114">
        <f t="shared" si="1"/>
        <v>570</v>
      </c>
    </row>
    <row r="13" spans="1:12" ht="15.75">
      <c r="A13" s="55">
        <f t="shared" si="0"/>
        <v>8</v>
      </c>
      <c r="B13" s="56" t="s">
        <v>6</v>
      </c>
      <c r="C13" s="57" t="s">
        <v>13</v>
      </c>
      <c r="D13" s="81">
        <v>460</v>
      </c>
      <c r="E13" s="90">
        <v>460</v>
      </c>
      <c r="F13" s="115"/>
      <c r="G13" s="92"/>
      <c r="H13" s="90"/>
      <c r="I13" s="109"/>
      <c r="J13" s="116"/>
      <c r="K13" s="114"/>
      <c r="L13" s="114">
        <f t="shared" si="1"/>
        <v>460</v>
      </c>
    </row>
    <row r="14" spans="1:12" ht="15.75">
      <c r="A14" s="55">
        <f t="shared" si="0"/>
        <v>9</v>
      </c>
      <c r="B14" s="56" t="s">
        <v>7</v>
      </c>
      <c r="C14" s="57" t="s">
        <v>13</v>
      </c>
      <c r="D14" s="81">
        <v>385</v>
      </c>
      <c r="E14" s="90">
        <v>385</v>
      </c>
      <c r="F14" s="115"/>
      <c r="G14" s="92"/>
      <c r="H14" s="90"/>
      <c r="I14" s="109"/>
      <c r="J14" s="116"/>
      <c r="K14" s="113"/>
      <c r="L14" s="114">
        <f t="shared" si="1"/>
        <v>385</v>
      </c>
    </row>
    <row r="15" spans="1:12" ht="18.75" customHeight="1">
      <c r="A15" s="55">
        <f t="shared" si="0"/>
        <v>10</v>
      </c>
      <c r="B15" s="56" t="s">
        <v>8</v>
      </c>
      <c r="C15" s="57" t="s">
        <v>13</v>
      </c>
      <c r="D15" s="81">
        <v>337</v>
      </c>
      <c r="E15" s="92">
        <v>337</v>
      </c>
      <c r="F15" s="115"/>
      <c r="G15" s="92"/>
      <c r="H15" s="90"/>
      <c r="I15" s="109"/>
      <c r="J15" s="116"/>
      <c r="K15" s="113"/>
      <c r="L15" s="114">
        <f t="shared" si="1"/>
        <v>337</v>
      </c>
    </row>
    <row r="16" spans="1:12" ht="15.75">
      <c r="A16" s="55">
        <f t="shared" si="0"/>
        <v>11</v>
      </c>
      <c r="B16" s="56" t="s">
        <v>31</v>
      </c>
      <c r="C16" s="57" t="s">
        <v>13</v>
      </c>
      <c r="D16" s="81">
        <v>452</v>
      </c>
      <c r="E16" s="91">
        <v>409</v>
      </c>
      <c r="F16" s="115"/>
      <c r="G16" s="92"/>
      <c r="H16" s="90"/>
      <c r="I16" s="118">
        <v>20</v>
      </c>
      <c r="J16" s="117">
        <v>23</v>
      </c>
      <c r="K16" s="113"/>
      <c r="L16" s="114">
        <f t="shared" si="1"/>
        <v>452</v>
      </c>
    </row>
    <row r="17" spans="1:12" ht="15.75">
      <c r="A17" s="55">
        <f t="shared" si="0"/>
        <v>12</v>
      </c>
      <c r="B17" s="56" t="s">
        <v>33</v>
      </c>
      <c r="C17" s="57" t="s">
        <v>13</v>
      </c>
      <c r="D17" s="81">
        <v>1100</v>
      </c>
      <c r="E17" s="91">
        <v>1050</v>
      </c>
      <c r="F17" s="115"/>
      <c r="G17" s="92"/>
      <c r="H17" s="90"/>
      <c r="I17" s="109"/>
      <c r="J17" s="117">
        <v>50</v>
      </c>
      <c r="K17" s="113"/>
      <c r="L17" s="114">
        <f t="shared" si="1"/>
        <v>1100</v>
      </c>
    </row>
    <row r="18" spans="1:12" ht="15.75">
      <c r="A18" s="55">
        <f t="shared" si="0"/>
        <v>13</v>
      </c>
      <c r="B18" s="56" t="s">
        <v>32</v>
      </c>
      <c r="C18" s="57" t="s">
        <v>13</v>
      </c>
      <c r="D18" s="81">
        <v>1136</v>
      </c>
      <c r="E18" s="91">
        <v>1100</v>
      </c>
      <c r="F18" s="115"/>
      <c r="G18" s="92"/>
      <c r="H18" s="90"/>
      <c r="I18" s="111">
        <v>36</v>
      </c>
      <c r="J18" s="116"/>
      <c r="K18" s="113"/>
      <c r="L18" s="114">
        <f t="shared" si="1"/>
        <v>1136</v>
      </c>
    </row>
    <row r="19" spans="1:12" ht="15.75">
      <c r="A19" s="55">
        <f t="shared" si="0"/>
        <v>14</v>
      </c>
      <c r="B19" s="58" t="s">
        <v>9</v>
      </c>
      <c r="C19" s="57" t="s">
        <v>13</v>
      </c>
      <c r="D19" s="81">
        <v>794</v>
      </c>
      <c r="E19" s="91">
        <v>774</v>
      </c>
      <c r="F19" s="115"/>
      <c r="G19" s="92"/>
      <c r="H19" s="90"/>
      <c r="I19" s="118">
        <v>20</v>
      </c>
      <c r="J19" s="116"/>
      <c r="K19" s="113"/>
      <c r="L19" s="114">
        <f t="shared" si="1"/>
        <v>794</v>
      </c>
    </row>
    <row r="20" spans="1:12" ht="15.75">
      <c r="A20" s="55">
        <f t="shared" si="0"/>
        <v>15</v>
      </c>
      <c r="B20" s="56" t="s">
        <v>10</v>
      </c>
      <c r="C20" s="57" t="s">
        <v>13</v>
      </c>
      <c r="D20" s="81">
        <v>790</v>
      </c>
      <c r="E20" s="91">
        <v>648</v>
      </c>
      <c r="F20" s="115"/>
      <c r="G20" s="92"/>
      <c r="H20" s="90"/>
      <c r="I20" s="109"/>
      <c r="J20" s="117">
        <v>142</v>
      </c>
      <c r="K20" s="113"/>
      <c r="L20" s="114">
        <f t="shared" si="1"/>
        <v>790</v>
      </c>
    </row>
    <row r="21" spans="1:12" ht="15.75">
      <c r="A21" s="55">
        <f t="shared" si="0"/>
        <v>16</v>
      </c>
      <c r="B21" s="56" t="s">
        <v>11</v>
      </c>
      <c r="C21" s="57" t="s">
        <v>13</v>
      </c>
      <c r="D21" s="81">
        <v>445</v>
      </c>
      <c r="E21" s="91">
        <v>445</v>
      </c>
      <c r="F21" s="115"/>
      <c r="G21" s="92"/>
      <c r="H21" s="90"/>
      <c r="I21" s="109"/>
      <c r="J21" s="116"/>
      <c r="K21" s="113"/>
      <c r="L21" s="114">
        <f t="shared" si="1"/>
        <v>445</v>
      </c>
    </row>
    <row r="22" spans="1:12" ht="15.75">
      <c r="A22" s="55">
        <f t="shared" si="0"/>
        <v>17</v>
      </c>
      <c r="B22" s="56" t="s">
        <v>10</v>
      </c>
      <c r="C22" s="57" t="s">
        <v>13</v>
      </c>
      <c r="D22" s="81">
        <v>500</v>
      </c>
      <c r="E22" s="91">
        <v>500</v>
      </c>
      <c r="F22" s="115"/>
      <c r="G22" s="92"/>
      <c r="H22" s="90"/>
      <c r="I22" s="109"/>
      <c r="J22" s="116"/>
      <c r="K22" s="113"/>
      <c r="L22" s="114">
        <f t="shared" si="1"/>
        <v>500</v>
      </c>
    </row>
    <row r="23" spans="1:12" ht="15.75">
      <c r="A23" s="55">
        <f t="shared" si="0"/>
        <v>18</v>
      </c>
      <c r="B23" s="56" t="s">
        <v>34</v>
      </c>
      <c r="C23" s="57" t="s">
        <v>13</v>
      </c>
      <c r="D23" s="81">
        <v>445</v>
      </c>
      <c r="E23" s="91">
        <v>400</v>
      </c>
      <c r="F23" s="115"/>
      <c r="G23" s="92"/>
      <c r="H23" s="110">
        <v>20</v>
      </c>
      <c r="I23" s="111">
        <v>25</v>
      </c>
      <c r="J23" s="116"/>
      <c r="K23" s="113"/>
      <c r="L23" s="114">
        <f t="shared" si="1"/>
        <v>445</v>
      </c>
    </row>
    <row r="24" spans="1:12" ht="15.75">
      <c r="A24" s="55">
        <f t="shared" si="0"/>
        <v>19</v>
      </c>
      <c r="B24" s="56" t="s">
        <v>10</v>
      </c>
      <c r="C24" s="57" t="s">
        <v>13</v>
      </c>
      <c r="D24" s="81">
        <v>350</v>
      </c>
      <c r="E24" s="91">
        <v>330</v>
      </c>
      <c r="F24" s="115"/>
      <c r="G24" s="92"/>
      <c r="H24" s="90"/>
      <c r="I24" s="111">
        <v>20</v>
      </c>
      <c r="J24" s="116"/>
      <c r="K24" s="113"/>
      <c r="L24" s="114">
        <f t="shared" si="1"/>
        <v>350</v>
      </c>
    </row>
    <row r="25" spans="1:12" ht="15.75">
      <c r="A25" s="55">
        <f t="shared" si="0"/>
        <v>20</v>
      </c>
      <c r="B25" s="56" t="s">
        <v>12</v>
      </c>
      <c r="C25" s="57" t="s">
        <v>13</v>
      </c>
      <c r="D25" s="81">
        <v>130</v>
      </c>
      <c r="E25" s="91">
        <v>90</v>
      </c>
      <c r="F25" s="115"/>
      <c r="G25" s="90"/>
      <c r="H25" s="90"/>
      <c r="I25" s="111">
        <v>40</v>
      </c>
      <c r="J25" s="116"/>
      <c r="K25" s="113"/>
      <c r="L25" s="114">
        <f t="shared" si="1"/>
        <v>130</v>
      </c>
    </row>
    <row r="26" spans="1:12" ht="15.75">
      <c r="A26" s="55">
        <f t="shared" si="0"/>
        <v>21</v>
      </c>
      <c r="B26" s="56" t="s">
        <v>12</v>
      </c>
      <c r="C26" s="57" t="s">
        <v>13</v>
      </c>
      <c r="D26" s="81">
        <v>205</v>
      </c>
      <c r="E26" s="91">
        <v>142</v>
      </c>
      <c r="F26" s="115"/>
      <c r="G26" s="90"/>
      <c r="H26" s="90"/>
      <c r="I26" s="111">
        <v>63</v>
      </c>
      <c r="J26" s="116"/>
      <c r="K26" s="113"/>
      <c r="L26" s="114">
        <f t="shared" si="1"/>
        <v>205</v>
      </c>
    </row>
    <row r="27" spans="1:12" ht="15.75">
      <c r="A27" s="55">
        <f t="shared" si="0"/>
        <v>22</v>
      </c>
      <c r="B27" s="56" t="s">
        <v>12</v>
      </c>
      <c r="C27" s="57" t="s">
        <v>13</v>
      </c>
      <c r="D27" s="81">
        <v>442</v>
      </c>
      <c r="E27" s="91">
        <v>442</v>
      </c>
      <c r="F27" s="115"/>
      <c r="G27" s="90"/>
      <c r="H27" s="90"/>
      <c r="I27" s="109"/>
      <c r="J27" s="116"/>
      <c r="K27" s="113"/>
      <c r="L27" s="114">
        <f t="shared" si="1"/>
        <v>442</v>
      </c>
    </row>
    <row r="28" spans="1:12" ht="15.75">
      <c r="A28" s="55">
        <f t="shared" si="0"/>
        <v>23</v>
      </c>
      <c r="B28" s="56" t="s">
        <v>12</v>
      </c>
      <c r="C28" s="57" t="s">
        <v>13</v>
      </c>
      <c r="D28" s="81">
        <v>140</v>
      </c>
      <c r="E28" s="92">
        <v>140</v>
      </c>
      <c r="F28" s="115"/>
      <c r="G28" s="90"/>
      <c r="H28" s="90"/>
      <c r="I28" s="109"/>
      <c r="J28" s="116"/>
      <c r="K28" s="113"/>
      <c r="L28" s="114">
        <f t="shared" si="1"/>
        <v>140</v>
      </c>
    </row>
    <row r="29" spans="1:12" ht="15.75">
      <c r="A29" s="55">
        <f t="shared" si="0"/>
        <v>24</v>
      </c>
      <c r="B29" s="56" t="s">
        <v>11</v>
      </c>
      <c r="C29" s="57" t="s">
        <v>13</v>
      </c>
      <c r="D29" s="81">
        <v>480</v>
      </c>
      <c r="E29" s="92">
        <v>480</v>
      </c>
      <c r="F29" s="115"/>
      <c r="G29" s="92"/>
      <c r="H29" s="90"/>
      <c r="I29" s="109"/>
      <c r="J29" s="116"/>
      <c r="K29" s="113"/>
      <c r="L29" s="114">
        <f t="shared" si="1"/>
        <v>480</v>
      </c>
    </row>
    <row r="30" spans="1:12" ht="15.75">
      <c r="A30" s="55">
        <f t="shared" si="0"/>
        <v>25</v>
      </c>
      <c r="B30" s="56" t="s">
        <v>11</v>
      </c>
      <c r="C30" s="57" t="s">
        <v>13</v>
      </c>
      <c r="D30" s="81">
        <v>290</v>
      </c>
      <c r="E30" s="92">
        <v>203</v>
      </c>
      <c r="F30" s="115"/>
      <c r="G30" s="92"/>
      <c r="H30" s="90"/>
      <c r="I30" s="111">
        <v>40</v>
      </c>
      <c r="J30" s="117">
        <v>47</v>
      </c>
      <c r="K30" s="113"/>
      <c r="L30" s="114">
        <f t="shared" si="1"/>
        <v>290</v>
      </c>
    </row>
    <row r="31" spans="1:12" ht="15.75">
      <c r="A31" s="59">
        <f t="shared" si="0"/>
        <v>26</v>
      </c>
      <c r="B31" s="60" t="s">
        <v>35</v>
      </c>
      <c r="C31" s="57" t="s">
        <v>13</v>
      </c>
      <c r="D31" s="82">
        <v>190</v>
      </c>
      <c r="E31" s="93">
        <v>160</v>
      </c>
      <c r="F31" s="119"/>
      <c r="G31" s="92"/>
      <c r="H31" s="120"/>
      <c r="I31" s="121">
        <v>30</v>
      </c>
      <c r="J31" s="116"/>
      <c r="K31" s="113"/>
      <c r="L31" s="114">
        <f t="shared" si="1"/>
        <v>190</v>
      </c>
    </row>
    <row r="32" spans="1:12" ht="15">
      <c r="A32" s="100" t="s">
        <v>14</v>
      </c>
      <c r="B32" s="100"/>
      <c r="C32" s="101"/>
      <c r="D32" s="54">
        <v>14253</v>
      </c>
      <c r="E32" s="94">
        <f>SUM(E5:E31)</f>
        <v>12877</v>
      </c>
      <c r="F32" s="94">
        <f aca="true" t="shared" si="2" ref="F32:K32">SUM(F5:F31)</f>
        <v>0</v>
      </c>
      <c r="G32" s="94">
        <f t="shared" si="2"/>
        <v>0</v>
      </c>
      <c r="H32" s="94">
        <f t="shared" si="2"/>
        <v>240</v>
      </c>
      <c r="I32" s="122">
        <f t="shared" si="2"/>
        <v>614</v>
      </c>
      <c r="J32" s="94">
        <f t="shared" si="2"/>
        <v>522</v>
      </c>
      <c r="K32" s="94">
        <f t="shared" si="2"/>
        <v>0</v>
      </c>
      <c r="L32" s="123">
        <f t="shared" si="1"/>
        <v>14253</v>
      </c>
    </row>
    <row r="33" spans="5:12" ht="0.75" customHeight="1">
      <c r="E33" s="66">
        <f aca="true" t="shared" si="3" ref="E33:K33">E32/$D$32</f>
        <v>0.9034589209289272</v>
      </c>
      <c r="F33" s="66">
        <f t="shared" si="3"/>
        <v>0</v>
      </c>
      <c r="G33" s="66">
        <f t="shared" si="3"/>
        <v>0</v>
      </c>
      <c r="H33" s="66">
        <f t="shared" si="3"/>
        <v>0.016838560303094087</v>
      </c>
      <c r="I33" s="66">
        <f t="shared" si="3"/>
        <v>0.043078650108749034</v>
      </c>
      <c r="J33" s="66">
        <f t="shared" si="3"/>
        <v>0.03662386865922963</v>
      </c>
      <c r="K33" s="66">
        <f t="shared" si="3"/>
        <v>0</v>
      </c>
      <c r="L33" s="67">
        <f t="shared" si="1"/>
        <v>0.9999999999999999</v>
      </c>
    </row>
    <row r="34" spans="1:9" ht="21" customHeight="1">
      <c r="A34" s="11"/>
      <c r="B34" s="2"/>
      <c r="F34" s="13"/>
      <c r="G34" s="12"/>
      <c r="I34" s="13"/>
    </row>
    <row r="35" spans="1:9" ht="13.5" thickBot="1">
      <c r="A35" s="11"/>
      <c r="F35" s="13"/>
      <c r="G35" s="12"/>
      <c r="I35" s="13"/>
    </row>
    <row r="36" spans="1:9" ht="15.75" customHeight="1" thickBot="1">
      <c r="A36" s="11"/>
      <c r="B36" s="89"/>
      <c r="D36" s="72" t="s">
        <v>25</v>
      </c>
      <c r="F36" s="13"/>
      <c r="G36" s="3" t="s">
        <v>26</v>
      </c>
      <c r="H36" s="1"/>
      <c r="I36" s="2"/>
    </row>
    <row r="37" spans="7:9" ht="9" customHeight="1" thickBot="1">
      <c r="G37" s="72"/>
      <c r="H37" s="1"/>
      <c r="I37" s="72"/>
    </row>
    <row r="38" spans="2:9" ht="15" customHeight="1" thickBot="1">
      <c r="B38" s="88"/>
      <c r="D38" s="72" t="s">
        <v>24</v>
      </c>
      <c r="F38" s="72"/>
      <c r="G38" s="72" t="s">
        <v>23</v>
      </c>
      <c r="H38" s="1"/>
      <c r="I38" s="72"/>
    </row>
    <row r="39" ht="9" customHeight="1"/>
    <row r="40" ht="40.5" customHeight="1"/>
    <row r="55" spans="2:4" ht="12.75">
      <c r="B55" s="5"/>
      <c r="C55" s="96"/>
      <c r="D55" s="96"/>
    </row>
    <row r="56" spans="2:4" ht="12.75">
      <c r="B56" s="5"/>
      <c r="C56" s="14"/>
      <c r="D56" s="15"/>
    </row>
    <row r="57" spans="2:4" ht="12.75">
      <c r="B57" s="5"/>
      <c r="C57" s="96"/>
      <c r="D57" s="96"/>
    </row>
    <row r="58" spans="2:4" ht="12.75">
      <c r="B58" s="5"/>
      <c r="C58" s="96"/>
      <c r="D58" s="96"/>
    </row>
    <row r="59" spans="2:4" ht="12.75">
      <c r="B59" s="5"/>
      <c r="C59" s="14"/>
      <c r="D59" s="15"/>
    </row>
    <row r="60" spans="2:4" ht="12.75">
      <c r="B60" s="5"/>
      <c r="C60" s="14"/>
      <c r="D60" s="15"/>
    </row>
    <row r="61" spans="3:4" ht="12.75">
      <c r="C61" s="99"/>
      <c r="D61" s="99"/>
    </row>
    <row r="62" spans="2:4" ht="12.75">
      <c r="B62" s="5"/>
      <c r="C62" s="96"/>
      <c r="D62" s="96"/>
    </row>
    <row r="81" ht="13.5" customHeight="1"/>
    <row r="84" ht="44.25" customHeight="1"/>
    <row r="109" ht="13.5" customHeight="1"/>
    <row r="112" ht="42" customHeight="1"/>
    <row r="149" ht="13.5" customHeight="1"/>
    <row r="150" spans="1:4" ht="12.75">
      <c r="A150" s="16"/>
      <c r="B150" s="16"/>
      <c r="C150" s="16"/>
      <c r="D150" s="16"/>
    </row>
    <row r="151" spans="1:4" ht="15">
      <c r="A151" s="103"/>
      <c r="B151" s="103"/>
      <c r="C151" s="103"/>
      <c r="D151" s="7"/>
    </row>
    <row r="152" ht="45" customHeight="1"/>
    <row r="178" spans="5:8" s="17" customFormat="1" ht="13.5" customHeight="1">
      <c r="E178" s="47"/>
      <c r="H178" s="47"/>
    </row>
    <row r="181" ht="39" customHeight="1"/>
    <row r="217" spans="5:8" s="17" customFormat="1" ht="13.5" customHeight="1">
      <c r="E217" s="47"/>
      <c r="H217" s="47"/>
    </row>
    <row r="220" ht="42" customHeight="1"/>
    <row r="250" spans="5:8" s="17" customFormat="1" ht="13.5" customHeight="1">
      <c r="E250" s="47"/>
      <c r="H250" s="47"/>
    </row>
    <row r="253" ht="40.5" customHeight="1"/>
    <row r="290" spans="5:8" s="17" customFormat="1" ht="13.5" customHeight="1">
      <c r="E290" s="47"/>
      <c r="H290" s="47"/>
    </row>
    <row r="291" spans="1:10" s="17" customFormat="1" ht="13.5" customHeight="1">
      <c r="A291" s="19"/>
      <c r="B291" s="20"/>
      <c r="C291" s="25"/>
      <c r="D291" s="25"/>
      <c r="E291" s="48"/>
      <c r="F291" s="26"/>
      <c r="G291" s="27"/>
      <c r="H291" s="48"/>
      <c r="I291" s="26"/>
      <c r="J291" s="27"/>
    </row>
    <row r="292" spans="1:10" s="17" customFormat="1" ht="13.5" customHeight="1">
      <c r="A292" s="21"/>
      <c r="B292" s="18"/>
      <c r="C292" s="28"/>
      <c r="D292" s="28"/>
      <c r="E292" s="53"/>
      <c r="F292" s="29"/>
      <c r="G292" s="30"/>
      <c r="H292" s="49"/>
      <c r="I292" s="29"/>
      <c r="J292" s="30"/>
    </row>
    <row r="293" spans="1:10" s="17" customFormat="1" ht="41.25" customHeight="1">
      <c r="A293" s="22"/>
      <c r="B293" s="22"/>
      <c r="C293" s="105"/>
      <c r="D293" s="105"/>
      <c r="E293" s="107"/>
      <c r="F293" s="107"/>
      <c r="G293" s="107"/>
      <c r="H293" s="95"/>
      <c r="I293" s="95"/>
      <c r="J293" s="95"/>
    </row>
    <row r="294" spans="1:10" ht="15" customHeight="1">
      <c r="A294" s="23"/>
      <c r="B294" s="10"/>
      <c r="C294" s="31"/>
      <c r="D294" s="31"/>
      <c r="E294" s="50"/>
      <c r="F294" s="33"/>
      <c r="G294" s="34"/>
      <c r="H294" s="50"/>
      <c r="I294" s="33"/>
      <c r="J294" s="34"/>
    </row>
    <row r="295" spans="1:10" ht="30" customHeight="1">
      <c r="A295" s="23"/>
      <c r="B295" s="10"/>
      <c r="C295" s="31"/>
      <c r="D295" s="31"/>
      <c r="E295" s="106"/>
      <c r="F295" s="106"/>
      <c r="G295" s="106"/>
      <c r="H295" s="102"/>
      <c r="I295" s="102"/>
      <c r="J295" s="102"/>
    </row>
    <row r="296" spans="1:10" ht="15.75" customHeight="1">
      <c r="A296" s="23"/>
      <c r="B296" s="8"/>
      <c r="C296" s="35"/>
      <c r="D296" s="35"/>
      <c r="E296" s="106"/>
      <c r="F296" s="106"/>
      <c r="G296" s="106"/>
      <c r="H296" s="102"/>
      <c r="I296" s="102"/>
      <c r="J296" s="102"/>
    </row>
    <row r="297" spans="1:10" ht="12.75" customHeight="1" hidden="1">
      <c r="A297" s="23"/>
      <c r="B297" s="9"/>
      <c r="C297" s="36"/>
      <c r="D297" s="36"/>
      <c r="E297" s="106"/>
      <c r="F297" s="106"/>
      <c r="G297" s="106"/>
      <c r="H297" s="102"/>
      <c r="I297" s="102"/>
      <c r="J297" s="102"/>
    </row>
    <row r="298" spans="1:10" ht="12.75" customHeight="1" hidden="1">
      <c r="A298" s="23"/>
      <c r="B298" s="9"/>
      <c r="C298" s="36"/>
      <c r="D298" s="36"/>
      <c r="E298" s="106"/>
      <c r="F298" s="106"/>
      <c r="G298" s="106"/>
      <c r="H298" s="102"/>
      <c r="I298" s="102"/>
      <c r="J298" s="102"/>
    </row>
    <row r="299" spans="1:10" ht="12.75" customHeight="1" hidden="1">
      <c r="A299" s="23"/>
      <c r="B299" s="9"/>
      <c r="C299" s="36"/>
      <c r="D299" s="36"/>
      <c r="E299" s="106"/>
      <c r="F299" s="106"/>
      <c r="G299" s="106"/>
      <c r="H299" s="102"/>
      <c r="I299" s="102"/>
      <c r="J299" s="102"/>
    </row>
    <row r="300" spans="1:10" ht="12.75" customHeight="1" hidden="1">
      <c r="A300" s="23"/>
      <c r="B300" s="9"/>
      <c r="C300" s="36"/>
      <c r="D300" s="36"/>
      <c r="E300" s="106"/>
      <c r="F300" s="106"/>
      <c r="G300" s="106"/>
      <c r="H300" s="102"/>
      <c r="I300" s="102"/>
      <c r="J300" s="102"/>
    </row>
    <row r="301" spans="1:10" ht="16.5" customHeight="1">
      <c r="A301" s="23"/>
      <c r="B301" s="8"/>
      <c r="C301" s="35"/>
      <c r="D301" s="35"/>
      <c r="E301" s="106"/>
      <c r="F301" s="106"/>
      <c r="G301" s="106"/>
      <c r="H301" s="102"/>
      <c r="I301" s="102"/>
      <c r="J301" s="102"/>
    </row>
    <row r="302" spans="1:10" ht="18" customHeight="1">
      <c r="A302" s="23"/>
      <c r="B302" s="10"/>
      <c r="C302" s="31"/>
      <c r="D302" s="31"/>
      <c r="E302" s="50"/>
      <c r="F302" s="33"/>
      <c r="G302" s="32"/>
      <c r="H302" s="50"/>
      <c r="I302" s="33"/>
      <c r="J302" s="32"/>
    </row>
    <row r="303" spans="1:10" ht="19.5" customHeight="1">
      <c r="A303" s="23"/>
      <c r="B303" s="10"/>
      <c r="C303" s="31"/>
      <c r="D303" s="31"/>
      <c r="E303" s="50"/>
      <c r="F303" s="37"/>
      <c r="G303" s="32"/>
      <c r="H303" s="50"/>
      <c r="I303" s="37"/>
      <c r="J303" s="32"/>
    </row>
    <row r="304" spans="1:10" ht="12.75">
      <c r="A304" s="23"/>
      <c r="B304" s="8"/>
      <c r="C304" s="35"/>
      <c r="D304" s="35"/>
      <c r="E304" s="51"/>
      <c r="F304" s="37"/>
      <c r="G304" s="34"/>
      <c r="H304" s="51"/>
      <c r="I304" s="37"/>
      <c r="J304" s="34"/>
    </row>
    <row r="305" spans="1:10" ht="12.75">
      <c r="A305" s="23"/>
      <c r="B305" s="8"/>
      <c r="C305" s="35"/>
      <c r="D305" s="35"/>
      <c r="E305" s="51"/>
      <c r="F305" s="37"/>
      <c r="G305" s="34"/>
      <c r="H305" s="51"/>
      <c r="I305" s="37"/>
      <c r="J305" s="34"/>
    </row>
    <row r="306" spans="1:10" ht="12.75">
      <c r="A306" s="23"/>
      <c r="B306" s="10"/>
      <c r="C306" s="31"/>
      <c r="D306" s="31"/>
      <c r="E306" s="50"/>
      <c r="F306" s="37"/>
      <c r="G306" s="32"/>
      <c r="H306" s="50"/>
      <c r="I306" s="37"/>
      <c r="J306" s="32"/>
    </row>
    <row r="307" spans="1:10" ht="17.25" customHeight="1">
      <c r="A307" s="23"/>
      <c r="B307" s="8"/>
      <c r="C307" s="35"/>
      <c r="D307" s="35"/>
      <c r="E307" s="51"/>
      <c r="F307" s="37"/>
      <c r="G307" s="34"/>
      <c r="H307" s="51"/>
      <c r="I307" s="37"/>
      <c r="J307" s="34"/>
    </row>
    <row r="308" spans="1:10" ht="20.25" customHeight="1">
      <c r="A308" s="23"/>
      <c r="B308" s="10"/>
      <c r="C308" s="31"/>
      <c r="D308" s="31"/>
      <c r="E308" s="50"/>
      <c r="F308" s="33"/>
      <c r="G308" s="32"/>
      <c r="H308" s="50"/>
      <c r="I308" s="37"/>
      <c r="J308" s="32"/>
    </row>
    <row r="309" spans="1:10" ht="19.5" customHeight="1">
      <c r="A309" s="23"/>
      <c r="B309" s="8"/>
      <c r="C309" s="35"/>
      <c r="D309" s="35"/>
      <c r="E309" s="51"/>
      <c r="F309" s="33"/>
      <c r="G309" s="34"/>
      <c r="H309" s="51"/>
      <c r="I309" s="37"/>
      <c r="J309" s="34"/>
    </row>
    <row r="310" spans="1:10" ht="21" customHeight="1">
      <c r="A310" s="23"/>
      <c r="B310" s="8"/>
      <c r="C310" s="35"/>
      <c r="D310" s="35"/>
      <c r="E310" s="51"/>
      <c r="F310" s="33"/>
      <c r="G310" s="34"/>
      <c r="H310" s="51"/>
      <c r="I310" s="37"/>
      <c r="J310" s="34"/>
    </row>
    <row r="311" spans="1:10" ht="22.5" customHeight="1">
      <c r="A311" s="23"/>
      <c r="B311" s="10"/>
      <c r="C311" s="31"/>
      <c r="D311" s="31"/>
      <c r="E311" s="50"/>
      <c r="F311" s="33"/>
      <c r="G311" s="32"/>
      <c r="H311" s="50"/>
      <c r="I311" s="37"/>
      <c r="J311" s="32"/>
    </row>
    <row r="312" spans="1:10" ht="27.75" customHeight="1">
      <c r="A312" s="23"/>
      <c r="B312" s="8"/>
      <c r="C312" s="35"/>
      <c r="D312" s="35"/>
      <c r="E312" s="51"/>
      <c r="F312" s="33"/>
      <c r="G312" s="34"/>
      <c r="H312" s="51"/>
      <c r="I312" s="37"/>
      <c r="J312" s="34"/>
    </row>
    <row r="313" spans="1:10" ht="12.75">
      <c r="A313" s="23"/>
      <c r="B313" s="8"/>
      <c r="C313" s="35"/>
      <c r="D313" s="35"/>
      <c r="E313" s="51"/>
      <c r="F313" s="33"/>
      <c r="G313" s="34"/>
      <c r="H313" s="51"/>
      <c r="I313" s="37"/>
      <c r="J313" s="34"/>
    </row>
    <row r="314" spans="1:10" ht="13.5">
      <c r="A314" s="23"/>
      <c r="B314" s="24"/>
      <c r="C314" s="38"/>
      <c r="D314" s="38"/>
      <c r="E314" s="52"/>
      <c r="F314" s="40"/>
      <c r="G314" s="39"/>
      <c r="H314" s="52"/>
      <c r="I314" s="40"/>
      <c r="J314" s="41"/>
    </row>
    <row r="315" spans="1:10" ht="12.75">
      <c r="A315" s="11"/>
      <c r="C315" s="42"/>
      <c r="D315" s="42"/>
      <c r="E315" s="53"/>
      <c r="F315" s="43"/>
      <c r="G315" s="30"/>
      <c r="H315" s="53"/>
      <c r="I315" s="43"/>
      <c r="J315" s="30"/>
    </row>
    <row r="316" spans="1:10" ht="12.75">
      <c r="A316" s="11"/>
      <c r="C316" s="42"/>
      <c r="D316" s="42"/>
      <c r="E316" s="53"/>
      <c r="F316" s="43"/>
      <c r="G316" s="30"/>
      <c r="H316" s="53"/>
      <c r="I316" s="43"/>
      <c r="J316" s="30"/>
    </row>
    <row r="317" spans="1:10" ht="12.75">
      <c r="A317" s="11"/>
      <c r="B317" s="5"/>
      <c r="C317" s="104"/>
      <c r="D317" s="104"/>
      <c r="E317" s="53"/>
      <c r="F317" s="43"/>
      <c r="G317" s="30"/>
      <c r="H317" s="53"/>
      <c r="I317" s="43"/>
      <c r="J317" s="30"/>
    </row>
    <row r="318" spans="1:10" ht="12.75">
      <c r="A318" s="11"/>
      <c r="B318" s="5"/>
      <c r="C318" s="44"/>
      <c r="D318" s="45"/>
      <c r="E318" s="53"/>
      <c r="F318" s="43"/>
      <c r="G318" s="30"/>
      <c r="H318" s="53"/>
      <c r="I318" s="43"/>
      <c r="J318" s="30"/>
    </row>
    <row r="319" spans="1:10" ht="12.75">
      <c r="A319" s="11"/>
      <c r="B319" s="5"/>
      <c r="C319" s="104"/>
      <c r="D319" s="104"/>
      <c r="E319" s="53"/>
      <c r="F319" s="43"/>
      <c r="G319" s="30"/>
      <c r="H319" s="53"/>
      <c r="I319" s="43"/>
      <c r="J319" s="30"/>
    </row>
    <row r="320" spans="1:10" ht="12.75">
      <c r="A320" s="11"/>
      <c r="B320" s="5"/>
      <c r="C320" s="104"/>
      <c r="D320" s="104"/>
      <c r="E320" s="53"/>
      <c r="F320" s="43"/>
      <c r="G320" s="30"/>
      <c r="H320" s="53"/>
      <c r="I320" s="43"/>
      <c r="J320" s="30"/>
    </row>
    <row r="321" spans="1:10" ht="12.75">
      <c r="A321" s="11"/>
      <c r="B321" s="5"/>
      <c r="C321" s="44"/>
      <c r="D321" s="45"/>
      <c r="E321" s="53"/>
      <c r="F321" s="43"/>
      <c r="G321" s="30"/>
      <c r="H321" s="53"/>
      <c r="I321" s="43"/>
      <c r="J321" s="30"/>
    </row>
    <row r="322" spans="2:10" ht="12.75">
      <c r="B322" s="5"/>
      <c r="C322" s="44"/>
      <c r="D322" s="45"/>
      <c r="E322" s="53"/>
      <c r="F322" s="42"/>
      <c r="G322" s="42"/>
      <c r="H322" s="53"/>
      <c r="I322" s="42"/>
      <c r="J322" s="42"/>
    </row>
    <row r="323" spans="3:10" ht="12.75">
      <c r="C323" s="108"/>
      <c r="D323" s="108"/>
      <c r="E323" s="53"/>
      <c r="F323" s="42"/>
      <c r="G323" s="42"/>
      <c r="H323" s="53"/>
      <c r="I323" s="42"/>
      <c r="J323" s="42"/>
    </row>
    <row r="324" spans="2:10" ht="12.75">
      <c r="B324" s="5"/>
      <c r="C324" s="104"/>
      <c r="D324" s="104"/>
      <c r="E324" s="53"/>
      <c r="F324" s="42"/>
      <c r="G324" s="42"/>
      <c r="H324" s="53"/>
      <c r="I324" s="42"/>
      <c r="J324" s="42"/>
    </row>
    <row r="325" spans="3:10" ht="12.75">
      <c r="C325" s="42"/>
      <c r="D325" s="42"/>
      <c r="E325" s="53"/>
      <c r="F325" s="42"/>
      <c r="G325" s="42"/>
      <c r="H325" s="53"/>
      <c r="I325" s="42"/>
      <c r="J325" s="42"/>
    </row>
  </sheetData>
  <sheetProtection/>
  <mergeCells count="19">
    <mergeCell ref="H295:J301"/>
    <mergeCell ref="A151:C151"/>
    <mergeCell ref="C324:D324"/>
    <mergeCell ref="C319:D319"/>
    <mergeCell ref="C320:D320"/>
    <mergeCell ref="C293:D293"/>
    <mergeCell ref="C317:D317"/>
    <mergeCell ref="E295:G301"/>
    <mergeCell ref="E293:G293"/>
    <mergeCell ref="C323:D323"/>
    <mergeCell ref="H293:J293"/>
    <mergeCell ref="C58:D58"/>
    <mergeCell ref="A3:C3"/>
    <mergeCell ref="A1:L1"/>
    <mergeCell ref="C61:D61"/>
    <mergeCell ref="C62:D62"/>
    <mergeCell ref="C55:D55"/>
    <mergeCell ref="C57:D57"/>
    <mergeCell ref="A32:C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Aimeli Laasik</cp:lastModifiedBy>
  <cp:lastPrinted>2012-04-11T09:13:19Z</cp:lastPrinted>
  <dcterms:created xsi:type="dcterms:W3CDTF">2008-02-15T12:52:46Z</dcterms:created>
  <dcterms:modified xsi:type="dcterms:W3CDTF">2012-04-12T09:59:39Z</dcterms:modified>
  <cp:category/>
  <cp:version/>
  <cp:contentType/>
  <cp:contentStatus/>
  <cp:revision>1</cp:revision>
</cp:coreProperties>
</file>